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8" i="1"/>
  <c r="D6" i="1"/>
  <c r="D5" i="1"/>
  <c r="D7" i="1"/>
  <c r="D8" i="1"/>
  <c r="D10" i="1"/>
</calcChain>
</file>

<file path=xl/sharedStrings.xml><?xml version="1.0" encoding="utf-8"?>
<sst xmlns="http://schemas.openxmlformats.org/spreadsheetml/2006/main" count="14" uniqueCount="12">
  <si>
    <t>%</t>
  </si>
  <si>
    <t>$</t>
  </si>
  <si>
    <t>years</t>
  </si>
  <si>
    <t>Current</t>
  </si>
  <si>
    <t>New</t>
  </si>
  <si>
    <t>Minimum monthly repayment</t>
  </si>
  <si>
    <t>Total repaid</t>
  </si>
  <si>
    <t>Difference</t>
  </si>
  <si>
    <t>Change numbers in yellow cells only</t>
  </si>
  <si>
    <t>Principal (what's owed)</t>
  </si>
  <si>
    <t>Interest rate (annual)</t>
  </si>
  <si>
    <t>Term (loan length remaining)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</si>
</sst>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42" fontId="0" fillId="0" borderId="0" xfId="0" applyNumberFormat="1"/>
    <xf numFmtId="10" fontId="0" fillId="2" borderId="0" xfId="1" applyNumberFormat="1" applyFont="1" applyFill="1"/>
    <xf numFmtId="42" fontId="0" fillId="2" borderId="0" xfId="0" applyNumberFormat="1" applyFill="1"/>
    <xf numFmtId="0" fontId="0" fillId="2" borderId="0" xfId="0" applyFill="1"/>
    <xf numFmtId="0" fontId="2" fillId="0" borderId="0" xfId="0" applyFont="1"/>
    <xf numFmtId="42" fontId="2" fillId="0" borderId="0" xfId="0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12" sqref="B12"/>
    </sheetView>
  </sheetViews>
  <sheetFormatPr baseColWidth="10" defaultRowHeight="15" x14ac:dyDescent="0"/>
  <cols>
    <col min="1" max="1" width="25.83203125" bestFit="1" customWidth="1"/>
    <col min="2" max="2" width="5.6640625" bestFit="1" customWidth="1"/>
    <col min="3" max="3" width="12" bestFit="1" customWidth="1"/>
  </cols>
  <sheetData>
    <row r="1" spans="1:4">
      <c r="A1" s="5" t="s">
        <v>8</v>
      </c>
    </row>
    <row r="3" spans="1:4">
      <c r="C3" s="7" t="s">
        <v>3</v>
      </c>
      <c r="D3" s="7" t="s">
        <v>4</v>
      </c>
    </row>
    <row r="4" spans="1:4">
      <c r="A4" t="s">
        <v>10</v>
      </c>
      <c r="B4" t="s">
        <v>0</v>
      </c>
      <c r="C4" s="2">
        <v>4.1200000000000001E-2</v>
      </c>
      <c r="D4" s="4">
        <v>3.8699999999999998E-2</v>
      </c>
    </row>
    <row r="5" spans="1:4">
      <c r="A5" t="s">
        <v>9</v>
      </c>
      <c r="B5" t="s">
        <v>1</v>
      </c>
      <c r="C5" s="3">
        <v>607000</v>
      </c>
      <c r="D5" s="1">
        <f>C5</f>
        <v>607000</v>
      </c>
    </row>
    <row r="6" spans="1:4">
      <c r="A6" t="s">
        <v>11</v>
      </c>
      <c r="B6" t="s">
        <v>2</v>
      </c>
      <c r="C6" s="4">
        <v>26</v>
      </c>
      <c r="D6">
        <f>C6</f>
        <v>26</v>
      </c>
    </row>
    <row r="7" spans="1:4">
      <c r="A7" t="s">
        <v>5</v>
      </c>
      <c r="B7" t="s">
        <v>1</v>
      </c>
      <c r="C7" s="1">
        <f>ABS(PMT(C4/12,C6*12,C5))</f>
        <v>3173.1375800681421</v>
      </c>
      <c r="D7" s="1">
        <f>ABS(PMT(D4/12,D6*12,D5))</f>
        <v>3088.6225387185946</v>
      </c>
    </row>
    <row r="8" spans="1:4">
      <c r="A8" t="s">
        <v>6</v>
      </c>
      <c r="B8" t="s">
        <v>1</v>
      </c>
      <c r="C8" s="1">
        <f>C7*C6*12</f>
        <v>990018.92498126044</v>
      </c>
      <c r="D8" s="1">
        <f>D7*D6*12</f>
        <v>963650.23208020162</v>
      </c>
    </row>
    <row r="10" spans="1:4">
      <c r="A10" s="5" t="s">
        <v>7</v>
      </c>
      <c r="B10" s="5"/>
      <c r="C10" s="5"/>
      <c r="D10" s="6">
        <f>C8-D8</f>
        <v>26368.692901058821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Money School Online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 Filipich</dc:creator>
  <cp:lastModifiedBy>Lacey Filipich</cp:lastModifiedBy>
  <dcterms:created xsi:type="dcterms:W3CDTF">2018-11-08T05:36:18Z</dcterms:created>
  <dcterms:modified xsi:type="dcterms:W3CDTF">2018-11-08T05:39:39Z</dcterms:modified>
</cp:coreProperties>
</file>